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<sst xmlns="http://schemas.openxmlformats.org/spreadsheetml/2006/main" count="207" uniqueCount="178">
  <si>
    <t>Банкетное меню</t>
  </si>
  <si>
    <t>№</t>
  </si>
  <si>
    <t>Наименование</t>
  </si>
  <si>
    <t>Выход</t>
  </si>
  <si>
    <t>Цена</t>
  </si>
  <si>
    <t>Кол-во</t>
  </si>
  <si>
    <t>Сумма</t>
  </si>
  <si>
    <t>Масло сливочное</t>
  </si>
  <si>
    <t>20/3</t>
  </si>
  <si>
    <t>Лимон</t>
  </si>
  <si>
    <t>Маслины/оливки</t>
  </si>
  <si>
    <t>50/50</t>
  </si>
  <si>
    <t>Сельдь с луком</t>
  </si>
  <si>
    <t>50/10</t>
  </si>
  <si>
    <t>75/130/4</t>
  </si>
  <si>
    <t>Семга слабосоленая</t>
  </si>
  <si>
    <t>75/45</t>
  </si>
  <si>
    <t>75/50/5</t>
  </si>
  <si>
    <t>Икра красная</t>
  </si>
  <si>
    <t>50/14/3</t>
  </si>
  <si>
    <t>75/75/10</t>
  </si>
  <si>
    <t>1/200</t>
  </si>
  <si>
    <t>Помидоры с сыром</t>
  </si>
  <si>
    <t>1/100</t>
  </si>
  <si>
    <t>Баклажаны маринованные</t>
  </si>
  <si>
    <t>150/30/5</t>
  </si>
  <si>
    <t>Соте из баклажанов</t>
  </si>
  <si>
    <t>1/230</t>
  </si>
  <si>
    <t>Рулетики ветчинные с сыром</t>
  </si>
  <si>
    <t>1/90</t>
  </si>
  <si>
    <t>Рулетики из баклажанов с сыром</t>
  </si>
  <si>
    <t>Мясное ассорти (карбонат, колбаса с/к, грудинка, гов. копч.)</t>
  </si>
  <si>
    <t>160/10/10/4</t>
  </si>
  <si>
    <t>Восточное ассорти  (колбаса конская, бастурма)</t>
  </si>
  <si>
    <t>45/45/5</t>
  </si>
  <si>
    <t>Буженина с хреном</t>
  </si>
  <si>
    <t>75/50</t>
  </si>
  <si>
    <t>Язык отварной с хреном</t>
  </si>
  <si>
    <t>Сырная тарелка (дор-блю, маасдам, адыгейский)</t>
  </si>
  <si>
    <t>150/10/4</t>
  </si>
  <si>
    <t>Филе морского языка в кляре</t>
  </si>
  <si>
    <t>100/2</t>
  </si>
  <si>
    <t>ХОЛОДНЫЕ ЗАКУСКИ</t>
  </si>
  <si>
    <t>100/70/2</t>
  </si>
  <si>
    <t>Стейк (горбуша)</t>
  </si>
  <si>
    <t>100/5/1</t>
  </si>
  <si>
    <t>Стейк (семга)</t>
  </si>
  <si>
    <t>150/20/5</t>
  </si>
  <si>
    <t>90/3</t>
  </si>
  <si>
    <t>100/3</t>
  </si>
  <si>
    <t>1/75</t>
  </si>
  <si>
    <t>Цыпленок табака</t>
  </si>
  <si>
    <t>0,5/90/10</t>
  </si>
  <si>
    <t>1/120</t>
  </si>
  <si>
    <t>180/10/4</t>
  </si>
  <si>
    <t>Шашлык из куриного филе</t>
  </si>
  <si>
    <t>150/30/30/14</t>
  </si>
  <si>
    <t>Шашлык свиной</t>
  </si>
  <si>
    <t>150/50/3</t>
  </si>
  <si>
    <t>Свинина в хрустящей корочке</t>
  </si>
  <si>
    <t>125/10/10/4</t>
  </si>
  <si>
    <t>Вырезка говяжья по-боярски</t>
  </si>
  <si>
    <t>200/60</t>
  </si>
  <si>
    <t>Березка (китайская капуста, огурцы, яйцо, майонез)</t>
  </si>
  <si>
    <t>Салат из свежей капусты</t>
  </si>
  <si>
    <t>Морковь корейская с кальмарами</t>
  </si>
  <si>
    <t>Нежность (китайская капуста, перец, огурцы, яйцо, майонез)</t>
  </si>
  <si>
    <t>Садко (картофель, огурцы, яйцо, лук, семга, майонез)</t>
  </si>
  <si>
    <t>Овощной с майонезом</t>
  </si>
  <si>
    <t>Оливье</t>
  </si>
  <si>
    <t>Столичный</t>
  </si>
  <si>
    <t>Грибной (шамп.жар., лук.жар., фасоль, сыр, майонез)</t>
  </si>
  <si>
    <t>150/15</t>
  </si>
  <si>
    <t>Царский (кальмары, лук, яйцо, икра красная, майонез)</t>
  </si>
  <si>
    <t>Дамский каприз (шамп.жар., ф/кур., ананас)</t>
  </si>
  <si>
    <t>Трапеза гурмана (карт., редис, бекон, ох/колб., яйцо)</t>
  </si>
  <si>
    <t>Морской коктейль</t>
  </si>
  <si>
    <t>Греческий</t>
  </si>
  <si>
    <t>Цезарь с креветками</t>
  </si>
  <si>
    <t>Цезарь с куриным филе</t>
  </si>
  <si>
    <t>Цезарь с семгой</t>
  </si>
  <si>
    <t>Жюльен с курицей и грибами</t>
  </si>
  <si>
    <t>90/2</t>
  </si>
  <si>
    <t>Жюльен из семги</t>
  </si>
  <si>
    <t>Жюльен из шампиньонов</t>
  </si>
  <si>
    <t>Картофель отварной с зеленью</t>
  </si>
  <si>
    <t>180/5</t>
  </si>
  <si>
    <t>Мороженое</t>
  </si>
  <si>
    <t>Ваза фруктовая</t>
  </si>
  <si>
    <t>1/2000</t>
  </si>
  <si>
    <t>Морс клюквенный</t>
  </si>
  <si>
    <t>1/1000</t>
  </si>
  <si>
    <t>1/330</t>
  </si>
  <si>
    <t>1/30</t>
  </si>
  <si>
    <t>Пирожки в ассортименте</t>
  </si>
  <si>
    <t>1/60</t>
  </si>
  <si>
    <t>салаты</t>
  </si>
  <si>
    <t>горячие блюда</t>
  </si>
  <si>
    <t xml:space="preserve">            горячие закуски</t>
  </si>
  <si>
    <t xml:space="preserve">               гарниры</t>
  </si>
  <si>
    <t xml:space="preserve">       банкетные блюда</t>
  </si>
  <si>
    <t xml:space="preserve">                десерты</t>
  </si>
  <si>
    <t xml:space="preserve">                напитки</t>
  </si>
  <si>
    <t>итого</t>
  </si>
  <si>
    <t>сумма</t>
  </si>
  <si>
    <t>Овощи гриль</t>
  </si>
  <si>
    <t>Овощные соления (черемша, чеснок, капуста, огурцы, помидоры)</t>
  </si>
  <si>
    <t>300/15</t>
  </si>
  <si>
    <t>Грибочки с лучком и зеленью</t>
  </si>
  <si>
    <t>Свинина ромштекс</t>
  </si>
  <si>
    <t>Свинина по французски</t>
  </si>
  <si>
    <t>Свинина отбивная на гриле</t>
  </si>
  <si>
    <t>Палтус холодного копчения</t>
  </si>
  <si>
    <t>Филе морского языка запеченное с грибами</t>
  </si>
  <si>
    <t>Куриное филе запеченное с помидорами</t>
  </si>
  <si>
    <t>Медальоны из куриного филе запеченные</t>
  </si>
  <si>
    <t>Свинина запеченная с сыром</t>
  </si>
  <si>
    <t>Рис припущенный с овощами</t>
  </si>
  <si>
    <t>дополнительно</t>
  </si>
  <si>
    <t>50/50/25/25</t>
  </si>
  <si>
    <t>Ассорти мясное по домашнему (буженина, язык телячий, рулет из курицы с грецкими орехами).</t>
  </si>
  <si>
    <t>250/50</t>
  </si>
  <si>
    <t>150/50/50</t>
  </si>
  <si>
    <t>100/30</t>
  </si>
  <si>
    <t>100/40</t>
  </si>
  <si>
    <t>150/100</t>
  </si>
  <si>
    <t>100/50</t>
  </si>
  <si>
    <t>Рулетики из яичного блина с раковыми шейками (семга с/с, авокадо, огурцы маринованные, раковые шейки)</t>
  </si>
  <si>
    <t>Речная форель запеченная с лимоном</t>
  </si>
  <si>
    <t>Сельдь под водочку (с картофелем и красным луком)</t>
  </si>
  <si>
    <t>Судак "Орли" (Филе судака в тесте, кляре с соусом тар-тар)</t>
  </si>
  <si>
    <t>Морская форель с овощами вог (баклажан, цукини, морковь, медовый соус)</t>
  </si>
  <si>
    <t>120/50</t>
  </si>
  <si>
    <t>Капрезе (помидор, сыр моцарелла, соус бальзамик, масло оливковое)</t>
  </si>
  <si>
    <t xml:space="preserve">Рыбное ассорти (семга, масляная х/к)          </t>
  </si>
  <si>
    <t>4 кг</t>
  </si>
  <si>
    <t>3.5 кг</t>
  </si>
  <si>
    <t>6 кг</t>
  </si>
  <si>
    <t>Гусь Праздничный</t>
  </si>
  <si>
    <t>Судак фаршированный</t>
  </si>
  <si>
    <t>Запеченный задок ягненка</t>
  </si>
  <si>
    <t>5-6 кг</t>
  </si>
  <si>
    <t>Картофель по деревенски</t>
  </si>
  <si>
    <t>180/3</t>
  </si>
  <si>
    <t>150/20</t>
  </si>
  <si>
    <t>1/150</t>
  </si>
  <si>
    <t>Мимоза (горбуша, морковь, яйцо, картофель, сыр)   (круг 6 порц.)</t>
  </si>
  <si>
    <t>Сельдь под шубой  (круг 6 порц)</t>
  </si>
  <si>
    <t>Шашлык из семги</t>
  </si>
  <si>
    <t>150/60/15</t>
  </si>
  <si>
    <t>Люля ке баб (баранина)</t>
  </si>
  <si>
    <t>150/2</t>
  </si>
  <si>
    <t>150/3</t>
  </si>
  <si>
    <t>Канапе в ассорт 5шт</t>
  </si>
  <si>
    <t>Рыба под сыром</t>
  </si>
  <si>
    <t>Крабовый (краб мясо, огурцы, яйцо, рис)</t>
  </si>
  <si>
    <t>Лакомка (морк, ветч, огурцы, гриб)</t>
  </si>
  <si>
    <t>Овощное ассорти (свежие)</t>
  </si>
  <si>
    <t>Вода В\А</t>
  </si>
  <si>
    <t>Поросенок молочный</t>
  </si>
  <si>
    <t>180/15/4</t>
  </si>
  <si>
    <r>
      <t xml:space="preserve">Хлеб   (черный, белый)   </t>
    </r>
    <r>
      <rPr>
        <i/>
        <sz val="10"/>
        <color indexed="10"/>
        <rFont val="Arial Cyr"/>
        <family val="0"/>
      </rPr>
      <t>(бесплатно)</t>
    </r>
  </si>
  <si>
    <t xml:space="preserve">Профессиональное световое и звуковое оборудование, спецэффекты, караоке, </t>
  </si>
  <si>
    <t>украшение зала и праздничное настроение в подарок.</t>
  </si>
  <si>
    <t>Алкогольнные,  безалкогольные напитки, икра - с собой</t>
  </si>
  <si>
    <t>180/1</t>
  </si>
  <si>
    <t>150/1</t>
  </si>
  <si>
    <t>Ниагара</t>
  </si>
  <si>
    <t>200/1</t>
  </si>
  <si>
    <t>Банкетное меню 2015 года БЦ Z-Plaza</t>
  </si>
  <si>
    <t>Семга под куполом (цукини, брокколи, помидор, соус песто, вино белое сухое)</t>
  </si>
  <si>
    <t>Форель батерфляй (зелень, чеснок, оливковое масло)</t>
  </si>
  <si>
    <t>Котлеты по киевски</t>
  </si>
  <si>
    <t>Куриные крылышки, ножки острые</t>
  </si>
  <si>
    <t>Красное море (краб, фасоль)</t>
  </si>
  <si>
    <t xml:space="preserve">Шоколадный фонтан с фруктами </t>
  </si>
  <si>
    <t>Эскалоп с грибным соусом</t>
  </si>
  <si>
    <t>Кавказское ассорти (сыр сулугуни, сулугуни копченый, зелень, перец острый, лаваш)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</si>
</sst>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1"/>
      <name val="Calibri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left"/>
    </xf>
    <xf numFmtId="0" fontId="5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left" vertical="justify"/>
    </xf>
    <xf numFmtId="0" fontId="5" fillId="0" borderId="10" xfId="0" applyNumberFormat="1" applyFont="1" applyFill="1" applyBorder="1" applyAlignment="1">
      <alignment wrapText="1"/>
    </xf>
    <xf numFmtId="0" fontId="0" fillId="0" borderId="10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 horizontal="left" vertical="justify" wrapText="1"/>
    </xf>
    <xf numFmtId="0" fontId="0" fillId="0" borderId="10" xfId="0" applyNumberFormat="1" applyFill="1" applyBorder="1" applyAlignment="1">
      <alignment horizontal="center" vertical="justify" wrapText="1"/>
    </xf>
    <xf numFmtId="0" fontId="0" fillId="0" borderId="10" xfId="0" applyFill="1" applyBorder="1" applyAlignment="1">
      <alignment horizontal="right" vertical="justify" wrapText="1"/>
    </xf>
    <xf numFmtId="0" fontId="4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 vertical="justify"/>
    </xf>
    <xf numFmtId="0" fontId="0" fillId="0" borderId="10" xfId="0" applyFill="1" applyBorder="1" applyAlignment="1">
      <alignment horizontal="right" vertical="justify"/>
    </xf>
    <xf numFmtId="0" fontId="3" fillId="0" borderId="10" xfId="0" applyNumberFormat="1" applyFont="1" applyFill="1" applyBorder="1" applyAlignment="1">
      <alignment horizontal="center" vertical="justify"/>
    </xf>
    <xf numFmtId="0" fontId="0" fillId="0" borderId="10" xfId="0" applyNumberFormat="1" applyFill="1" applyBorder="1" applyAlignment="1">
      <alignment wrapText="1"/>
    </xf>
    <xf numFmtId="0" fontId="4" fillId="0" borderId="10" xfId="0" applyNumberFormat="1" applyFont="1" applyFill="1" applyBorder="1" applyAlignment="1">
      <alignment horizontal="center" vertical="justify"/>
    </xf>
    <xf numFmtId="0" fontId="0" fillId="0" borderId="10" xfId="0" applyNumberFormat="1" applyFill="1" applyBorder="1" applyAlignment="1">
      <alignment horizontal="right" vertical="justify"/>
    </xf>
    <xf numFmtId="0" fontId="4" fillId="0" borderId="10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14" fontId="2" fillId="0" borderId="0" xfId="0" applyNumberFormat="1" applyFont="1" applyFill="1" applyAlignment="1">
      <alignment/>
    </xf>
    <xf numFmtId="0" fontId="9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 wrapText="1"/>
    </xf>
    <xf numFmtId="0" fontId="10" fillId="0" borderId="0" xfId="0" applyNumberFormat="1" applyFont="1" applyFill="1" applyAlignment="1">
      <alignment/>
    </xf>
    <xf numFmtId="0" fontId="10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left"/>
    </xf>
    <xf numFmtId="9" fontId="0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0" fontId="13" fillId="0" borderId="0" xfId="0" applyFont="1" applyBorder="1" applyAlignment="1">
      <alignment horizontal="justify"/>
    </xf>
    <xf numFmtId="0" fontId="14" fillId="0" borderId="0" xfId="0" applyFont="1" applyBorder="1" applyAlignment="1">
      <alignment/>
    </xf>
    <xf numFmtId="0" fontId="5" fillId="24" borderId="10" xfId="0" applyNumberFormat="1" applyFont="1" applyFill="1" applyBorder="1" applyAlignment="1">
      <alignment wrapText="1"/>
    </xf>
    <xf numFmtId="0" fontId="0" fillId="24" borderId="10" xfId="0" applyNumberFormat="1" applyFill="1" applyBorder="1" applyAlignment="1">
      <alignment horizontal="center" vertical="justify"/>
    </xf>
    <xf numFmtId="0" fontId="0" fillId="24" borderId="10" xfId="0" applyFill="1" applyBorder="1" applyAlignment="1">
      <alignment horizontal="right" vertical="justify"/>
    </xf>
    <xf numFmtId="0" fontId="10" fillId="24" borderId="10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20"/>
  <sheetViews>
    <sheetView tabSelected="1" zoomScale="115" zoomScaleNormal="115" zoomScalePageLayoutView="0" workbookViewId="0" topLeftCell="A1">
      <selection activeCell="B1" sqref="B1:C1"/>
    </sheetView>
  </sheetViews>
  <sheetFormatPr defaultColWidth="9.00390625" defaultRowHeight="12.75"/>
  <cols>
    <col min="1" max="1" width="3.375" style="1" customWidth="1"/>
    <col min="2" max="2" width="4.00390625" style="1" customWidth="1"/>
    <col min="3" max="3" width="36.75390625" style="1" customWidth="1"/>
    <col min="4" max="5" width="11.375" style="1" customWidth="1"/>
    <col min="6" max="6" width="8.00390625" style="30" customWidth="1"/>
    <col min="7" max="7" width="10.625" style="1" customWidth="1"/>
    <col min="8" max="16384" width="9.125" style="1" customWidth="1"/>
  </cols>
  <sheetData>
    <row r="1" spans="2:6" ht="20.25">
      <c r="B1" s="44" t="s">
        <v>169</v>
      </c>
      <c r="C1" s="44"/>
      <c r="D1" s="43" t="s">
        <v>0</v>
      </c>
      <c r="E1" s="43"/>
      <c r="F1" s="43"/>
    </row>
    <row r="2" spans="3:4" ht="12.75">
      <c r="C2" s="25"/>
      <c r="D2" s="2"/>
    </row>
    <row r="3" ht="12.75">
      <c r="C3" s="2"/>
    </row>
    <row r="4" spans="2:7" ht="12.75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2:7" ht="15.75">
      <c r="B5" s="46" t="s">
        <v>42</v>
      </c>
      <c r="C5" s="47"/>
      <c r="D5" s="47"/>
      <c r="E5" s="47"/>
      <c r="F5" s="47"/>
      <c r="G5" s="48"/>
    </row>
    <row r="6" spans="2:7" ht="12.75">
      <c r="B6" s="4">
        <v>1</v>
      </c>
      <c r="C6" s="5" t="s">
        <v>7</v>
      </c>
      <c r="D6" s="6" t="s">
        <v>8</v>
      </c>
      <c r="E6" s="7">
        <v>20</v>
      </c>
      <c r="F6" s="31"/>
      <c r="G6" s="8">
        <f>E6*F6</f>
        <v>0</v>
      </c>
    </row>
    <row r="7" spans="2:7" ht="12.75">
      <c r="B7" s="4">
        <v>2</v>
      </c>
      <c r="C7" s="5" t="s">
        <v>9</v>
      </c>
      <c r="D7" s="6"/>
      <c r="E7" s="7">
        <v>50</v>
      </c>
      <c r="F7" s="31">
        <v>6</v>
      </c>
      <c r="G7" s="8">
        <f aca="true" t="shared" si="0" ref="G7:G15">E7*F7</f>
        <v>300</v>
      </c>
    </row>
    <row r="8" spans="2:7" ht="12.75">
      <c r="B8" s="4">
        <v>3</v>
      </c>
      <c r="C8" s="5" t="s">
        <v>10</v>
      </c>
      <c r="D8" s="6" t="s">
        <v>11</v>
      </c>
      <c r="E8" s="7">
        <v>150</v>
      </c>
      <c r="F8" s="31">
        <v>8</v>
      </c>
      <c r="G8" s="8">
        <f t="shared" si="0"/>
        <v>1200</v>
      </c>
    </row>
    <row r="9" spans="2:7" ht="12.75">
      <c r="B9" s="4">
        <v>4</v>
      </c>
      <c r="C9" s="5" t="s">
        <v>12</v>
      </c>
      <c r="D9" s="6" t="s">
        <v>13</v>
      </c>
      <c r="E9" s="7">
        <v>190</v>
      </c>
      <c r="F9" s="31"/>
      <c r="G9" s="8">
        <f t="shared" si="0"/>
        <v>0</v>
      </c>
    </row>
    <row r="10" spans="2:7" ht="25.5">
      <c r="B10" s="9">
        <v>5</v>
      </c>
      <c r="C10" s="10" t="s">
        <v>129</v>
      </c>
      <c r="D10" s="6" t="s">
        <v>14</v>
      </c>
      <c r="E10" s="7">
        <v>230</v>
      </c>
      <c r="F10" s="31">
        <v>5</v>
      </c>
      <c r="G10" s="8">
        <f t="shared" si="0"/>
        <v>1150</v>
      </c>
    </row>
    <row r="11" spans="2:7" ht="12.75">
      <c r="B11" s="4">
        <v>6</v>
      </c>
      <c r="C11" s="5" t="s">
        <v>15</v>
      </c>
      <c r="D11" s="6" t="s">
        <v>16</v>
      </c>
      <c r="E11" s="7">
        <v>350</v>
      </c>
      <c r="F11" s="31"/>
      <c r="G11" s="8">
        <f t="shared" si="0"/>
        <v>0</v>
      </c>
    </row>
    <row r="12" spans="2:7" ht="12.75">
      <c r="B12" s="4">
        <v>7</v>
      </c>
      <c r="C12" s="5" t="s">
        <v>112</v>
      </c>
      <c r="D12" s="6" t="s">
        <v>17</v>
      </c>
      <c r="E12" s="7">
        <v>370</v>
      </c>
      <c r="F12" s="31"/>
      <c r="G12" s="8">
        <f t="shared" si="0"/>
        <v>0</v>
      </c>
    </row>
    <row r="13" spans="2:7" ht="12.75">
      <c r="B13" s="4">
        <v>8</v>
      </c>
      <c r="C13" s="5" t="s">
        <v>18</v>
      </c>
      <c r="D13" s="6" t="s">
        <v>19</v>
      </c>
      <c r="E13" s="7">
        <v>550</v>
      </c>
      <c r="F13" s="31"/>
      <c r="G13" s="8">
        <f t="shared" si="0"/>
        <v>0</v>
      </c>
    </row>
    <row r="14" spans="2:7" ht="12.75">
      <c r="B14" s="9">
        <v>9</v>
      </c>
      <c r="C14" s="10" t="s">
        <v>134</v>
      </c>
      <c r="D14" s="6" t="s">
        <v>20</v>
      </c>
      <c r="E14" s="7">
        <v>690</v>
      </c>
      <c r="F14" s="31">
        <v>10</v>
      </c>
      <c r="G14" s="8">
        <f t="shared" si="0"/>
        <v>6900</v>
      </c>
    </row>
    <row r="15" spans="2:7" ht="26.25" customHeight="1">
      <c r="B15" s="9">
        <v>10</v>
      </c>
      <c r="C15" s="10" t="s">
        <v>133</v>
      </c>
      <c r="D15" s="6" t="s">
        <v>121</v>
      </c>
      <c r="E15" s="11">
        <v>450</v>
      </c>
      <c r="F15" s="31"/>
      <c r="G15" s="8">
        <f t="shared" si="0"/>
        <v>0</v>
      </c>
    </row>
    <row r="16" spans="2:7" ht="25.5">
      <c r="B16" s="9">
        <v>11</v>
      </c>
      <c r="C16" s="10" t="s">
        <v>106</v>
      </c>
      <c r="D16" s="6" t="s">
        <v>107</v>
      </c>
      <c r="E16" s="7">
        <v>350</v>
      </c>
      <c r="F16" s="31"/>
      <c r="G16" s="8">
        <f aca="true" t="shared" si="1" ref="G16:G47">E16*F16</f>
        <v>0</v>
      </c>
    </row>
    <row r="17" spans="2:7" ht="12.75">
      <c r="B17" s="9">
        <v>12</v>
      </c>
      <c r="C17" s="10" t="s">
        <v>108</v>
      </c>
      <c r="D17" s="6" t="s">
        <v>21</v>
      </c>
      <c r="E17" s="7">
        <v>250</v>
      </c>
      <c r="F17" s="31">
        <v>10</v>
      </c>
      <c r="G17" s="8">
        <f t="shared" si="1"/>
        <v>2500</v>
      </c>
    </row>
    <row r="18" spans="2:7" ht="12.75">
      <c r="B18" s="9">
        <v>13</v>
      </c>
      <c r="C18" s="10" t="s">
        <v>22</v>
      </c>
      <c r="D18" s="6" t="s">
        <v>23</v>
      </c>
      <c r="E18" s="7">
        <v>230</v>
      </c>
      <c r="F18" s="31"/>
      <c r="G18" s="8">
        <f t="shared" si="1"/>
        <v>0</v>
      </c>
    </row>
    <row r="19" spans="2:7" ht="12.75">
      <c r="B19" s="4">
        <v>14</v>
      </c>
      <c r="C19" s="5" t="s">
        <v>24</v>
      </c>
      <c r="D19" s="6" t="s">
        <v>25</v>
      </c>
      <c r="E19" s="7">
        <v>250</v>
      </c>
      <c r="F19" s="31"/>
      <c r="G19" s="8">
        <f t="shared" si="1"/>
        <v>0</v>
      </c>
    </row>
    <row r="20" spans="2:7" ht="12.75">
      <c r="B20" s="4">
        <v>15</v>
      </c>
      <c r="C20" s="5" t="s">
        <v>26</v>
      </c>
      <c r="D20" s="6" t="s">
        <v>23</v>
      </c>
      <c r="E20" s="7">
        <v>280</v>
      </c>
      <c r="F20" s="26"/>
      <c r="G20" s="27">
        <f t="shared" si="1"/>
        <v>0</v>
      </c>
    </row>
    <row r="21" spans="2:7" ht="12.75">
      <c r="B21" s="4">
        <v>16</v>
      </c>
      <c r="C21" s="5" t="s">
        <v>157</v>
      </c>
      <c r="D21" s="6" t="s">
        <v>27</v>
      </c>
      <c r="E21" s="7">
        <v>300</v>
      </c>
      <c r="F21" s="31">
        <v>15</v>
      </c>
      <c r="G21" s="27">
        <f t="shared" si="1"/>
        <v>4500</v>
      </c>
    </row>
    <row r="22" spans="2:7" ht="40.5" customHeight="1">
      <c r="B22" s="4">
        <v>17</v>
      </c>
      <c r="C22" s="10" t="s">
        <v>127</v>
      </c>
      <c r="D22" s="6" t="s">
        <v>123</v>
      </c>
      <c r="E22" s="7">
        <v>480</v>
      </c>
      <c r="F22" s="31"/>
      <c r="G22" s="27">
        <f t="shared" si="1"/>
        <v>0</v>
      </c>
    </row>
    <row r="23" spans="2:7" ht="15.75" customHeight="1">
      <c r="B23" s="4">
        <v>18</v>
      </c>
      <c r="C23" s="5" t="s">
        <v>28</v>
      </c>
      <c r="D23" s="6" t="s">
        <v>29</v>
      </c>
      <c r="E23" s="7">
        <v>200</v>
      </c>
      <c r="F23" s="31"/>
      <c r="G23" s="27">
        <f t="shared" si="1"/>
        <v>0</v>
      </c>
    </row>
    <row r="24" spans="2:7" ht="16.5" customHeight="1">
      <c r="B24" s="4">
        <v>19</v>
      </c>
      <c r="C24" s="5" t="s">
        <v>30</v>
      </c>
      <c r="D24" s="6" t="s">
        <v>23</v>
      </c>
      <c r="E24" s="7">
        <v>280</v>
      </c>
      <c r="F24" s="26"/>
      <c r="G24" s="27">
        <f t="shared" si="1"/>
        <v>0</v>
      </c>
    </row>
    <row r="25" spans="2:7" ht="41.25" customHeight="1">
      <c r="B25" s="4">
        <v>20</v>
      </c>
      <c r="C25" s="28" t="s">
        <v>177</v>
      </c>
      <c r="D25" s="6" t="s">
        <v>119</v>
      </c>
      <c r="E25" s="7">
        <v>580</v>
      </c>
      <c r="F25" s="31"/>
      <c r="G25" s="27">
        <f t="shared" si="1"/>
        <v>0</v>
      </c>
    </row>
    <row r="26" spans="2:7" ht="39" customHeight="1">
      <c r="B26" s="12">
        <v>21</v>
      </c>
      <c r="C26" s="28" t="s">
        <v>120</v>
      </c>
      <c r="D26" s="6" t="s">
        <v>122</v>
      </c>
      <c r="E26" s="7">
        <v>550</v>
      </c>
      <c r="F26" s="31">
        <v>12</v>
      </c>
      <c r="G26" s="27">
        <f t="shared" si="1"/>
        <v>6600</v>
      </c>
    </row>
    <row r="27" spans="2:7" ht="25.5">
      <c r="B27" s="4">
        <v>22</v>
      </c>
      <c r="C27" s="10" t="s">
        <v>31</v>
      </c>
      <c r="D27" s="13" t="s">
        <v>32</v>
      </c>
      <c r="E27" s="14">
        <v>480</v>
      </c>
      <c r="F27" s="31"/>
      <c r="G27" s="27">
        <f t="shared" si="1"/>
        <v>0</v>
      </c>
    </row>
    <row r="28" spans="2:7" ht="25.5">
      <c r="B28" s="4">
        <v>23</v>
      </c>
      <c r="C28" s="10" t="s">
        <v>33</v>
      </c>
      <c r="D28" s="13" t="s">
        <v>34</v>
      </c>
      <c r="E28" s="14">
        <v>490</v>
      </c>
      <c r="F28" s="31"/>
      <c r="G28" s="27">
        <f t="shared" si="1"/>
        <v>0</v>
      </c>
    </row>
    <row r="29" spans="2:7" ht="12.75">
      <c r="B29" s="4">
        <v>24</v>
      </c>
      <c r="C29" s="10" t="s">
        <v>35</v>
      </c>
      <c r="D29" s="13" t="s">
        <v>36</v>
      </c>
      <c r="E29" s="14">
        <v>480</v>
      </c>
      <c r="F29" s="26"/>
      <c r="G29" s="27">
        <f t="shared" si="1"/>
        <v>0</v>
      </c>
    </row>
    <row r="30" spans="2:7" ht="12.75">
      <c r="B30" s="4">
        <v>25</v>
      </c>
      <c r="C30" s="10" t="s">
        <v>37</v>
      </c>
      <c r="D30" s="13" t="s">
        <v>36</v>
      </c>
      <c r="E30" s="14">
        <v>500</v>
      </c>
      <c r="F30" s="31"/>
      <c r="G30" s="8">
        <f t="shared" si="1"/>
        <v>0</v>
      </c>
    </row>
    <row r="31" spans="2:7" ht="25.5">
      <c r="B31" s="27">
        <v>26</v>
      </c>
      <c r="C31" s="10" t="s">
        <v>38</v>
      </c>
      <c r="D31" s="13" t="s">
        <v>39</v>
      </c>
      <c r="E31" s="14">
        <v>500</v>
      </c>
      <c r="F31" s="31">
        <v>5</v>
      </c>
      <c r="G31" s="8">
        <f t="shared" si="1"/>
        <v>2500</v>
      </c>
    </row>
    <row r="32" spans="2:7" ht="18.75" customHeight="1">
      <c r="B32" s="8"/>
      <c r="C32" s="15" t="s">
        <v>97</v>
      </c>
      <c r="D32" s="13"/>
      <c r="E32" s="14"/>
      <c r="F32" s="31"/>
      <c r="G32" s="8">
        <f t="shared" si="1"/>
        <v>0</v>
      </c>
    </row>
    <row r="33" spans="2:7" ht="25.5">
      <c r="B33" s="27">
        <v>27</v>
      </c>
      <c r="C33" s="29" t="s">
        <v>130</v>
      </c>
      <c r="D33" s="13" t="s">
        <v>124</v>
      </c>
      <c r="E33" s="14">
        <v>370</v>
      </c>
      <c r="F33" s="31"/>
      <c r="G33" s="8">
        <f t="shared" si="1"/>
        <v>0</v>
      </c>
    </row>
    <row r="34" spans="2:7" ht="38.25">
      <c r="B34" s="27">
        <v>28</v>
      </c>
      <c r="C34" s="29" t="s">
        <v>170</v>
      </c>
      <c r="D34" s="13">
        <v>220</v>
      </c>
      <c r="E34" s="14">
        <v>480</v>
      </c>
      <c r="F34" s="31">
        <v>13</v>
      </c>
      <c r="G34" s="8">
        <f t="shared" si="1"/>
        <v>6240</v>
      </c>
    </row>
    <row r="35" spans="2:7" ht="37.5" customHeight="1">
      <c r="B35" s="27">
        <v>29</v>
      </c>
      <c r="C35" s="29" t="s">
        <v>131</v>
      </c>
      <c r="D35" s="13" t="s">
        <v>125</v>
      </c>
      <c r="E35" s="14">
        <v>480</v>
      </c>
      <c r="F35" s="31"/>
      <c r="G35" s="8">
        <f t="shared" si="1"/>
        <v>0</v>
      </c>
    </row>
    <row r="36" spans="2:7" ht="18.75" customHeight="1">
      <c r="B36" s="4">
        <v>30</v>
      </c>
      <c r="C36" s="32" t="s">
        <v>128</v>
      </c>
      <c r="D36" s="13" t="s">
        <v>126</v>
      </c>
      <c r="E36" s="14">
        <v>480</v>
      </c>
      <c r="F36" s="31"/>
      <c r="G36" s="8">
        <f t="shared" si="1"/>
        <v>0</v>
      </c>
    </row>
    <row r="37" spans="2:7" ht="12.75">
      <c r="B37" s="4">
        <v>31</v>
      </c>
      <c r="C37" s="10" t="s">
        <v>40</v>
      </c>
      <c r="D37" s="13" t="s">
        <v>41</v>
      </c>
      <c r="E37" s="14">
        <v>250</v>
      </c>
      <c r="F37" s="31"/>
      <c r="G37" s="8">
        <f t="shared" si="1"/>
        <v>0</v>
      </c>
    </row>
    <row r="38" spans="2:7" ht="24" customHeight="1">
      <c r="B38" s="4">
        <v>32</v>
      </c>
      <c r="C38" s="10" t="s">
        <v>113</v>
      </c>
      <c r="D38" s="13" t="s">
        <v>43</v>
      </c>
      <c r="E38" s="14">
        <v>360</v>
      </c>
      <c r="F38" s="31"/>
      <c r="G38" s="8">
        <f t="shared" si="1"/>
        <v>0</v>
      </c>
    </row>
    <row r="39" spans="2:7" ht="26.25" customHeight="1">
      <c r="B39" s="4">
        <v>33</v>
      </c>
      <c r="C39" s="10" t="s">
        <v>171</v>
      </c>
      <c r="D39" s="13" t="s">
        <v>132</v>
      </c>
      <c r="E39" s="14">
        <v>380</v>
      </c>
      <c r="F39" s="31"/>
      <c r="G39" s="8">
        <f>E39*F39</f>
        <v>0</v>
      </c>
    </row>
    <row r="40" spans="2:7" ht="12.75">
      <c r="B40" s="4">
        <v>34</v>
      </c>
      <c r="C40" s="10" t="s">
        <v>154</v>
      </c>
      <c r="D40" s="13" t="s">
        <v>41</v>
      </c>
      <c r="E40" s="14">
        <v>280</v>
      </c>
      <c r="F40" s="31"/>
      <c r="G40" s="8">
        <f t="shared" si="1"/>
        <v>0</v>
      </c>
    </row>
    <row r="41" spans="2:7" ht="12.75">
      <c r="B41" s="4">
        <v>35</v>
      </c>
      <c r="C41" s="10" t="s">
        <v>44</v>
      </c>
      <c r="D41" s="13" t="s">
        <v>45</v>
      </c>
      <c r="E41" s="14">
        <v>300</v>
      </c>
      <c r="F41" s="31"/>
      <c r="G41" s="8">
        <f t="shared" si="1"/>
        <v>0</v>
      </c>
    </row>
    <row r="42" spans="2:7" ht="12.75">
      <c r="B42" s="4">
        <v>36</v>
      </c>
      <c r="C42" s="10" t="s">
        <v>46</v>
      </c>
      <c r="D42" s="6" t="s">
        <v>47</v>
      </c>
      <c r="E42" s="7">
        <v>450</v>
      </c>
      <c r="F42" s="31"/>
      <c r="G42" s="8">
        <f t="shared" si="1"/>
        <v>0</v>
      </c>
    </row>
    <row r="43" spans="2:7" ht="12.75">
      <c r="B43" s="4">
        <v>37</v>
      </c>
      <c r="C43" s="10" t="s">
        <v>109</v>
      </c>
      <c r="D43" s="6" t="s">
        <v>48</v>
      </c>
      <c r="E43" s="7">
        <v>280</v>
      </c>
      <c r="F43" s="31"/>
      <c r="G43" s="8">
        <f t="shared" si="1"/>
        <v>0</v>
      </c>
    </row>
    <row r="44" spans="2:7" ht="12.75">
      <c r="B44" s="4">
        <v>38</v>
      </c>
      <c r="C44" s="10" t="s">
        <v>110</v>
      </c>
      <c r="D44" s="6" t="s">
        <v>144</v>
      </c>
      <c r="E44" s="7">
        <v>350</v>
      </c>
      <c r="F44" s="31">
        <v>14</v>
      </c>
      <c r="G44" s="8">
        <f t="shared" si="1"/>
        <v>4900</v>
      </c>
    </row>
    <row r="45" spans="2:7" ht="12.75">
      <c r="B45" s="4">
        <v>39</v>
      </c>
      <c r="C45" s="10" t="s">
        <v>111</v>
      </c>
      <c r="D45" s="6" t="s">
        <v>143</v>
      </c>
      <c r="E45" s="7">
        <v>400</v>
      </c>
      <c r="F45" s="31"/>
      <c r="G45" s="8">
        <f t="shared" si="1"/>
        <v>0</v>
      </c>
    </row>
    <row r="46" spans="2:7" ht="12.75">
      <c r="B46" s="4">
        <v>40</v>
      </c>
      <c r="C46" s="10" t="s">
        <v>176</v>
      </c>
      <c r="D46" s="6" t="s">
        <v>50</v>
      </c>
      <c r="E46" s="7">
        <v>380</v>
      </c>
      <c r="F46" s="31"/>
      <c r="G46" s="8">
        <f t="shared" si="1"/>
        <v>0</v>
      </c>
    </row>
    <row r="47" spans="2:7" ht="12.75">
      <c r="B47" s="4">
        <v>41</v>
      </c>
      <c r="C47" s="10" t="s">
        <v>172</v>
      </c>
      <c r="D47" s="6" t="s">
        <v>53</v>
      </c>
      <c r="E47" s="7">
        <v>280</v>
      </c>
      <c r="F47" s="31"/>
      <c r="G47" s="8">
        <f t="shared" si="1"/>
        <v>0</v>
      </c>
    </row>
    <row r="48" spans="2:7" ht="12.75">
      <c r="B48" s="4">
        <v>42</v>
      </c>
      <c r="C48" s="10" t="s">
        <v>51</v>
      </c>
      <c r="D48" s="6" t="s">
        <v>52</v>
      </c>
      <c r="E48" s="7">
        <v>490</v>
      </c>
      <c r="F48" s="31">
        <v>13</v>
      </c>
      <c r="G48" s="8">
        <f aca="true" t="shared" si="2" ref="G48:G79">E48*F48</f>
        <v>6370</v>
      </c>
    </row>
    <row r="49" spans="2:7" ht="12.75">
      <c r="B49" s="9">
        <v>43</v>
      </c>
      <c r="C49" s="10" t="s">
        <v>173</v>
      </c>
      <c r="D49" s="6" t="s">
        <v>53</v>
      </c>
      <c r="E49" s="7">
        <v>250</v>
      </c>
      <c r="F49" s="31"/>
      <c r="G49" s="8">
        <f t="shared" si="2"/>
        <v>0</v>
      </c>
    </row>
    <row r="50" spans="2:7" ht="15" customHeight="1">
      <c r="B50" s="9">
        <v>44</v>
      </c>
      <c r="C50" s="10" t="s">
        <v>114</v>
      </c>
      <c r="D50" s="16" t="s">
        <v>23</v>
      </c>
      <c r="E50" s="17">
        <v>290</v>
      </c>
      <c r="F50" s="31"/>
      <c r="G50" s="8">
        <f t="shared" si="2"/>
        <v>0</v>
      </c>
    </row>
    <row r="51" spans="2:7" ht="25.5">
      <c r="B51" s="9">
        <v>45</v>
      </c>
      <c r="C51" s="10" t="s">
        <v>115</v>
      </c>
      <c r="D51" s="16" t="s">
        <v>54</v>
      </c>
      <c r="E51" s="17">
        <v>320</v>
      </c>
      <c r="F51" s="31"/>
      <c r="G51" s="8">
        <f t="shared" si="2"/>
        <v>0</v>
      </c>
    </row>
    <row r="52" spans="2:7" ht="12.75">
      <c r="B52" s="9">
        <v>46</v>
      </c>
      <c r="C52" s="10" t="s">
        <v>150</v>
      </c>
      <c r="D52" s="16" t="s">
        <v>151</v>
      </c>
      <c r="E52" s="17">
        <v>280</v>
      </c>
      <c r="F52" s="31"/>
      <c r="G52" s="8">
        <f t="shared" si="2"/>
        <v>0</v>
      </c>
    </row>
    <row r="53" spans="2:7" ht="12.75">
      <c r="B53" s="9">
        <v>47</v>
      </c>
      <c r="C53" s="10" t="s">
        <v>55</v>
      </c>
      <c r="D53" s="18" t="s">
        <v>56</v>
      </c>
      <c r="E53" s="17">
        <v>280</v>
      </c>
      <c r="F53" s="31"/>
      <c r="G53" s="8">
        <f t="shared" si="2"/>
        <v>0</v>
      </c>
    </row>
    <row r="54" spans="2:7" ht="12.75">
      <c r="B54" s="9">
        <v>48</v>
      </c>
      <c r="C54" s="10" t="s">
        <v>57</v>
      </c>
      <c r="D54" s="16" t="s">
        <v>58</v>
      </c>
      <c r="E54" s="17">
        <v>350</v>
      </c>
      <c r="F54" s="31"/>
      <c r="G54" s="8">
        <f t="shared" si="2"/>
        <v>0</v>
      </c>
    </row>
    <row r="55" spans="2:7" ht="12.75">
      <c r="B55" s="9">
        <v>49</v>
      </c>
      <c r="C55" s="10" t="s">
        <v>148</v>
      </c>
      <c r="D55" s="16" t="s">
        <v>149</v>
      </c>
      <c r="E55" s="17">
        <v>480</v>
      </c>
      <c r="F55" s="31"/>
      <c r="G55" s="8">
        <f t="shared" si="2"/>
        <v>0</v>
      </c>
    </row>
    <row r="56" spans="2:7" ht="12.75">
      <c r="B56" s="9">
        <v>50</v>
      </c>
      <c r="C56" s="10" t="s">
        <v>59</v>
      </c>
      <c r="D56" s="16" t="s">
        <v>60</v>
      </c>
      <c r="E56" s="17">
        <v>360</v>
      </c>
      <c r="F56" s="31"/>
      <c r="G56" s="8">
        <f t="shared" si="2"/>
        <v>0</v>
      </c>
    </row>
    <row r="57" spans="2:7" ht="12.75">
      <c r="B57" s="9">
        <v>51</v>
      </c>
      <c r="C57" s="10" t="s">
        <v>116</v>
      </c>
      <c r="D57" s="16" t="s">
        <v>54</v>
      </c>
      <c r="E57" s="17">
        <v>330</v>
      </c>
      <c r="F57" s="31"/>
      <c r="G57" s="8">
        <f t="shared" si="2"/>
        <v>0</v>
      </c>
    </row>
    <row r="58" spans="2:7" ht="12.75">
      <c r="B58" s="9">
        <v>52</v>
      </c>
      <c r="C58" s="10" t="s">
        <v>61</v>
      </c>
      <c r="D58" s="16" t="s">
        <v>62</v>
      </c>
      <c r="E58" s="17">
        <v>530</v>
      </c>
      <c r="F58" s="31"/>
      <c r="G58" s="8">
        <f t="shared" si="2"/>
        <v>0</v>
      </c>
    </row>
    <row r="59" spans="2:7" ht="12.75">
      <c r="B59" s="10"/>
      <c r="C59" s="19"/>
      <c r="D59" s="16"/>
      <c r="E59" s="11"/>
      <c r="F59" s="31"/>
      <c r="G59" s="8">
        <f t="shared" si="2"/>
        <v>0</v>
      </c>
    </row>
    <row r="60" spans="2:7" ht="15.75" customHeight="1">
      <c r="B60" s="8"/>
      <c r="C60" s="20" t="s">
        <v>96</v>
      </c>
      <c r="D60" s="21"/>
      <c r="E60" s="11"/>
      <c r="F60" s="31"/>
      <c r="G60" s="8">
        <f t="shared" si="2"/>
        <v>0</v>
      </c>
    </row>
    <row r="61" spans="2:7" ht="25.5">
      <c r="B61" s="9">
        <v>53</v>
      </c>
      <c r="C61" s="10" t="s">
        <v>155</v>
      </c>
      <c r="D61" s="16" t="s">
        <v>165</v>
      </c>
      <c r="E61" s="17">
        <v>150</v>
      </c>
      <c r="F61" s="31">
        <v>12</v>
      </c>
      <c r="G61" s="8">
        <f t="shared" si="2"/>
        <v>1800</v>
      </c>
    </row>
    <row r="62" spans="2:7" ht="25.5">
      <c r="B62" s="9">
        <v>54</v>
      </c>
      <c r="C62" s="10" t="s">
        <v>63</v>
      </c>
      <c r="D62" s="16" t="s">
        <v>41</v>
      </c>
      <c r="E62" s="17">
        <v>100</v>
      </c>
      <c r="F62" s="31"/>
      <c r="G62" s="8">
        <f t="shared" si="2"/>
        <v>0</v>
      </c>
    </row>
    <row r="63" spans="2:7" ht="12.75">
      <c r="B63" s="9">
        <v>55</v>
      </c>
      <c r="C63" s="10" t="s">
        <v>64</v>
      </c>
      <c r="D63" s="16" t="s">
        <v>49</v>
      </c>
      <c r="E63" s="17">
        <v>70</v>
      </c>
      <c r="F63" s="31"/>
      <c r="G63" s="8">
        <f t="shared" si="2"/>
        <v>0</v>
      </c>
    </row>
    <row r="64" spans="2:7" ht="19.5" customHeight="1">
      <c r="B64" s="9">
        <v>56</v>
      </c>
      <c r="C64" s="10" t="s">
        <v>65</v>
      </c>
      <c r="D64" s="16" t="s">
        <v>151</v>
      </c>
      <c r="E64" s="17">
        <v>190</v>
      </c>
      <c r="F64" s="31"/>
      <c r="G64" s="8">
        <f t="shared" si="2"/>
        <v>0</v>
      </c>
    </row>
    <row r="65" spans="2:7" ht="17.25" customHeight="1">
      <c r="B65" s="9">
        <v>57</v>
      </c>
      <c r="C65" s="10" t="s">
        <v>156</v>
      </c>
      <c r="D65" s="16" t="s">
        <v>151</v>
      </c>
      <c r="E65" s="17">
        <v>250</v>
      </c>
      <c r="F65" s="31"/>
      <c r="G65" s="8">
        <f t="shared" si="2"/>
        <v>0</v>
      </c>
    </row>
    <row r="66" spans="2:7" ht="25.5">
      <c r="B66" s="9">
        <v>58</v>
      </c>
      <c r="C66" s="10" t="s">
        <v>66</v>
      </c>
      <c r="D66" s="16" t="s">
        <v>166</v>
      </c>
      <c r="E66" s="17">
        <v>140</v>
      </c>
      <c r="F66" s="31"/>
      <c r="G66" s="8">
        <f t="shared" si="2"/>
        <v>0</v>
      </c>
    </row>
    <row r="67" spans="2:7" ht="25.5">
      <c r="B67" s="9">
        <v>59</v>
      </c>
      <c r="C67" s="10" t="s">
        <v>67</v>
      </c>
      <c r="D67" s="16" t="s">
        <v>166</v>
      </c>
      <c r="E67" s="17">
        <v>280</v>
      </c>
      <c r="F67" s="31">
        <v>12</v>
      </c>
      <c r="G67" s="8">
        <f t="shared" si="2"/>
        <v>3360</v>
      </c>
    </row>
    <row r="68" spans="2:7" ht="25.5">
      <c r="B68" s="9">
        <v>60</v>
      </c>
      <c r="C68" s="10" t="s">
        <v>146</v>
      </c>
      <c r="D68" s="16" t="s">
        <v>166</v>
      </c>
      <c r="E68" s="17">
        <v>200</v>
      </c>
      <c r="F68" s="31">
        <v>5</v>
      </c>
      <c r="G68" s="8">
        <f t="shared" si="2"/>
        <v>1000</v>
      </c>
    </row>
    <row r="69" spans="2:7" ht="18.75" customHeight="1">
      <c r="B69" s="9">
        <v>61</v>
      </c>
      <c r="C69" s="10" t="s">
        <v>147</v>
      </c>
      <c r="D69" s="16" t="s">
        <v>166</v>
      </c>
      <c r="E69" s="17">
        <v>200</v>
      </c>
      <c r="F69" s="31"/>
      <c r="G69" s="8">
        <f t="shared" si="2"/>
        <v>0</v>
      </c>
    </row>
    <row r="70" spans="2:7" ht="12.75">
      <c r="B70" s="9">
        <v>62</v>
      </c>
      <c r="C70" s="10" t="s">
        <v>68</v>
      </c>
      <c r="D70" s="16" t="s">
        <v>151</v>
      </c>
      <c r="E70" s="17">
        <v>230</v>
      </c>
      <c r="F70" s="31"/>
      <c r="G70" s="8">
        <f t="shared" si="2"/>
        <v>0</v>
      </c>
    </row>
    <row r="71" spans="2:7" ht="12.75">
      <c r="B71" s="9">
        <v>63</v>
      </c>
      <c r="C71" s="10" t="s">
        <v>69</v>
      </c>
      <c r="D71" s="16" t="s">
        <v>143</v>
      </c>
      <c r="E71" s="17">
        <v>200</v>
      </c>
      <c r="F71" s="31">
        <v>12</v>
      </c>
      <c r="G71" s="8">
        <f t="shared" si="2"/>
        <v>2400</v>
      </c>
    </row>
    <row r="72" spans="2:7" ht="12.75">
      <c r="B72" s="9">
        <v>64</v>
      </c>
      <c r="C72" s="10" t="s">
        <v>70</v>
      </c>
      <c r="D72" s="16" t="s">
        <v>143</v>
      </c>
      <c r="E72" s="17">
        <v>200</v>
      </c>
      <c r="F72" s="31"/>
      <c r="G72" s="8">
        <f t="shared" si="2"/>
        <v>0</v>
      </c>
    </row>
    <row r="73" spans="2:7" ht="12.75">
      <c r="B73" s="9">
        <v>65</v>
      </c>
      <c r="C73" s="10" t="s">
        <v>174</v>
      </c>
      <c r="D73" s="16" t="s">
        <v>152</v>
      </c>
      <c r="E73" s="17">
        <v>200</v>
      </c>
      <c r="F73" s="31"/>
      <c r="G73" s="8">
        <f t="shared" si="2"/>
        <v>0</v>
      </c>
    </row>
    <row r="74" spans="2:7" ht="25.5">
      <c r="B74" s="9">
        <v>66</v>
      </c>
      <c r="C74" s="10" t="s">
        <v>71</v>
      </c>
      <c r="D74" s="16" t="s">
        <v>72</v>
      </c>
      <c r="E74" s="17">
        <v>250</v>
      </c>
      <c r="F74" s="31"/>
      <c r="G74" s="8">
        <f t="shared" si="2"/>
        <v>0</v>
      </c>
    </row>
    <row r="75" spans="2:7" ht="25.5">
      <c r="B75" s="9">
        <v>67</v>
      </c>
      <c r="C75" s="10" t="s">
        <v>73</v>
      </c>
      <c r="D75" s="16" t="s">
        <v>72</v>
      </c>
      <c r="E75" s="17">
        <v>350</v>
      </c>
      <c r="F75" s="31">
        <v>12</v>
      </c>
      <c r="G75" s="8">
        <f t="shared" si="2"/>
        <v>4200</v>
      </c>
    </row>
    <row r="76" spans="2:7" ht="25.5">
      <c r="B76" s="9">
        <v>68</v>
      </c>
      <c r="C76" s="10" t="s">
        <v>74</v>
      </c>
      <c r="D76" s="16" t="s">
        <v>72</v>
      </c>
      <c r="E76" s="17">
        <v>230</v>
      </c>
      <c r="F76" s="31">
        <v>12</v>
      </c>
      <c r="G76" s="8">
        <f t="shared" si="2"/>
        <v>2760</v>
      </c>
    </row>
    <row r="77" spans="2:7" ht="25.5">
      <c r="B77" s="9">
        <v>69</v>
      </c>
      <c r="C77" s="39" t="s">
        <v>75</v>
      </c>
      <c r="D77" s="40" t="s">
        <v>160</v>
      </c>
      <c r="E77" s="41">
        <v>250</v>
      </c>
      <c r="F77" s="42"/>
      <c r="G77" s="8">
        <f t="shared" si="2"/>
        <v>0</v>
      </c>
    </row>
    <row r="78" spans="2:7" ht="12.75">
      <c r="B78" s="9">
        <v>70</v>
      </c>
      <c r="C78" s="39" t="s">
        <v>76</v>
      </c>
      <c r="D78" s="40" t="s">
        <v>168</v>
      </c>
      <c r="E78" s="41">
        <v>380</v>
      </c>
      <c r="F78" s="42"/>
      <c r="G78" s="8">
        <f t="shared" si="2"/>
        <v>0</v>
      </c>
    </row>
    <row r="79" spans="2:7" ht="12.75">
      <c r="B79" s="9">
        <v>71</v>
      </c>
      <c r="C79" s="39" t="s">
        <v>167</v>
      </c>
      <c r="D79" s="40" t="s">
        <v>152</v>
      </c>
      <c r="E79" s="41">
        <v>250</v>
      </c>
      <c r="F79" s="42"/>
      <c r="G79" s="8">
        <f t="shared" si="2"/>
        <v>0</v>
      </c>
    </row>
    <row r="80" spans="2:7" ht="12.75">
      <c r="B80" s="9">
        <v>72</v>
      </c>
      <c r="C80" s="39" t="s">
        <v>77</v>
      </c>
      <c r="D80" s="40" t="s">
        <v>145</v>
      </c>
      <c r="E80" s="41">
        <v>180</v>
      </c>
      <c r="F80" s="42"/>
      <c r="G80" s="8">
        <f aca="true" t="shared" si="3" ref="G80:G102">E80*F80</f>
        <v>0</v>
      </c>
    </row>
    <row r="81" spans="2:7" ht="12.75">
      <c r="B81" s="9">
        <v>73</v>
      </c>
      <c r="C81" s="39" t="s">
        <v>78</v>
      </c>
      <c r="D81" s="40" t="s">
        <v>145</v>
      </c>
      <c r="E81" s="41">
        <v>270</v>
      </c>
      <c r="F81" s="42"/>
      <c r="G81" s="8">
        <f t="shared" si="3"/>
        <v>0</v>
      </c>
    </row>
    <row r="82" spans="2:7" ht="12.75">
      <c r="B82" s="9">
        <v>74</v>
      </c>
      <c r="C82" s="10" t="s">
        <v>79</v>
      </c>
      <c r="D82" s="16" t="s">
        <v>145</v>
      </c>
      <c r="E82" s="17">
        <v>250</v>
      </c>
      <c r="F82" s="31">
        <v>12</v>
      </c>
      <c r="G82" s="8">
        <f t="shared" si="3"/>
        <v>3000</v>
      </c>
    </row>
    <row r="83" spans="2:7" ht="12.75">
      <c r="B83" s="9">
        <v>75</v>
      </c>
      <c r="C83" s="10" t="s">
        <v>80</v>
      </c>
      <c r="D83" s="16" t="s">
        <v>145</v>
      </c>
      <c r="E83" s="17">
        <v>350</v>
      </c>
      <c r="F83" s="31"/>
      <c r="G83" s="8">
        <f t="shared" si="3"/>
        <v>0</v>
      </c>
    </row>
    <row r="84" spans="2:7" ht="15.75">
      <c r="B84" s="8"/>
      <c r="C84" s="22" t="s">
        <v>98</v>
      </c>
      <c r="D84" s="16"/>
      <c r="E84" s="11"/>
      <c r="F84" s="31"/>
      <c r="G84" s="8">
        <f t="shared" si="3"/>
        <v>0</v>
      </c>
    </row>
    <row r="85" spans="2:7" ht="12.75">
      <c r="B85" s="9">
        <v>76</v>
      </c>
      <c r="C85" s="10" t="s">
        <v>81</v>
      </c>
      <c r="D85" s="16" t="s">
        <v>82</v>
      </c>
      <c r="E85" s="17">
        <v>200</v>
      </c>
      <c r="F85" s="31">
        <v>20</v>
      </c>
      <c r="G85" s="8">
        <f t="shared" si="3"/>
        <v>4000</v>
      </c>
    </row>
    <row r="86" spans="2:7" ht="12.75">
      <c r="B86" s="9">
        <v>77</v>
      </c>
      <c r="C86" s="10" t="s">
        <v>83</v>
      </c>
      <c r="D86" s="16" t="s">
        <v>82</v>
      </c>
      <c r="E86" s="17">
        <v>230</v>
      </c>
      <c r="F86" s="31"/>
      <c r="G86" s="8">
        <f t="shared" si="3"/>
        <v>0</v>
      </c>
    </row>
    <row r="87" spans="2:7" ht="12.75">
      <c r="B87" s="9">
        <v>78</v>
      </c>
      <c r="C87" s="10" t="s">
        <v>84</v>
      </c>
      <c r="D87" s="16" t="s">
        <v>82</v>
      </c>
      <c r="E87" s="17">
        <v>180</v>
      </c>
      <c r="F87" s="31">
        <v>20</v>
      </c>
      <c r="G87" s="8">
        <f t="shared" si="3"/>
        <v>3600</v>
      </c>
    </row>
    <row r="88" spans="2:7" ht="15.75">
      <c r="B88" s="8"/>
      <c r="C88" s="22" t="s">
        <v>99</v>
      </c>
      <c r="D88" s="16"/>
      <c r="E88" s="11"/>
      <c r="F88" s="31"/>
      <c r="G88" s="8">
        <f t="shared" si="3"/>
        <v>0</v>
      </c>
    </row>
    <row r="89" spans="2:7" ht="12.75">
      <c r="B89" s="9">
        <v>79</v>
      </c>
      <c r="C89" s="10" t="s">
        <v>85</v>
      </c>
      <c r="D89" s="16" t="s">
        <v>152</v>
      </c>
      <c r="E89" s="17">
        <v>100</v>
      </c>
      <c r="F89" s="31">
        <v>25</v>
      </c>
      <c r="G89" s="8">
        <f>E89*F89</f>
        <v>2500</v>
      </c>
    </row>
    <row r="90" spans="2:7" ht="12.75">
      <c r="B90" s="4">
        <v>80</v>
      </c>
      <c r="C90" s="10" t="s">
        <v>142</v>
      </c>
      <c r="D90" s="16" t="s">
        <v>152</v>
      </c>
      <c r="E90" s="17">
        <v>180</v>
      </c>
      <c r="F90" s="31"/>
      <c r="G90" s="8">
        <f t="shared" si="3"/>
        <v>0</v>
      </c>
    </row>
    <row r="91" spans="2:7" ht="12.75">
      <c r="B91" s="4">
        <v>81</v>
      </c>
      <c r="C91" s="5" t="s">
        <v>105</v>
      </c>
      <c r="D91" s="6" t="s">
        <v>86</v>
      </c>
      <c r="E91" s="7">
        <v>180</v>
      </c>
      <c r="F91" s="31">
        <v>15</v>
      </c>
      <c r="G91" s="8">
        <f t="shared" si="3"/>
        <v>2700</v>
      </c>
    </row>
    <row r="92" spans="2:7" ht="12.75">
      <c r="B92" s="12">
        <v>82</v>
      </c>
      <c r="C92" s="5" t="s">
        <v>117</v>
      </c>
      <c r="D92" s="6" t="s">
        <v>49</v>
      </c>
      <c r="E92" s="7">
        <v>90</v>
      </c>
      <c r="F92" s="31"/>
      <c r="G92" s="8">
        <f t="shared" si="3"/>
        <v>0</v>
      </c>
    </row>
    <row r="93" spans="2:7" ht="15.75">
      <c r="B93" s="8"/>
      <c r="C93" s="23" t="s">
        <v>100</v>
      </c>
      <c r="D93" s="6"/>
      <c r="E93" s="11"/>
      <c r="F93" s="31"/>
      <c r="G93" s="8">
        <f t="shared" si="3"/>
        <v>0</v>
      </c>
    </row>
    <row r="94" spans="2:7" ht="12.75">
      <c r="B94" s="9">
        <v>83</v>
      </c>
      <c r="C94" s="10" t="s">
        <v>140</v>
      </c>
      <c r="D94" s="16" t="s">
        <v>141</v>
      </c>
      <c r="E94" s="11">
        <v>10000</v>
      </c>
      <c r="F94" s="31"/>
      <c r="G94" s="8">
        <f t="shared" si="3"/>
        <v>0</v>
      </c>
    </row>
    <row r="95" spans="2:7" ht="12.75">
      <c r="B95" s="9">
        <v>84</v>
      </c>
      <c r="C95" s="10" t="s">
        <v>138</v>
      </c>
      <c r="D95" s="16" t="s">
        <v>136</v>
      </c>
      <c r="E95" s="17">
        <v>5000</v>
      </c>
      <c r="F95" s="31"/>
      <c r="G95" s="8">
        <f t="shared" si="3"/>
        <v>0</v>
      </c>
    </row>
    <row r="96" spans="2:7" ht="12.75">
      <c r="B96" s="9">
        <v>85</v>
      </c>
      <c r="C96" s="10" t="s">
        <v>159</v>
      </c>
      <c r="D96" s="16" t="s">
        <v>137</v>
      </c>
      <c r="E96" s="17">
        <v>9000</v>
      </c>
      <c r="F96" s="31"/>
      <c r="G96" s="8">
        <f t="shared" si="3"/>
        <v>0</v>
      </c>
    </row>
    <row r="97" spans="2:7" ht="12.75">
      <c r="B97" s="4">
        <v>86</v>
      </c>
      <c r="C97" s="10" t="s">
        <v>139</v>
      </c>
      <c r="D97" s="16" t="s">
        <v>135</v>
      </c>
      <c r="E97" s="17">
        <v>6000</v>
      </c>
      <c r="F97" s="31">
        <v>1</v>
      </c>
      <c r="G97" s="8">
        <f t="shared" si="3"/>
        <v>6000</v>
      </c>
    </row>
    <row r="98" spans="2:7" ht="15.75">
      <c r="B98" s="8"/>
      <c r="C98" s="22" t="s">
        <v>101</v>
      </c>
      <c r="D98" s="16"/>
      <c r="E98" s="11"/>
      <c r="F98" s="31"/>
      <c r="G98" s="8">
        <f t="shared" si="3"/>
        <v>0</v>
      </c>
    </row>
    <row r="99" spans="2:7" ht="12.75">
      <c r="B99" s="4">
        <v>87</v>
      </c>
      <c r="C99" s="34" t="s">
        <v>87</v>
      </c>
      <c r="D99" s="3" t="s">
        <v>23</v>
      </c>
      <c r="E99" s="35">
        <v>80</v>
      </c>
      <c r="F99" s="26"/>
      <c r="G99" s="24">
        <f t="shared" si="3"/>
        <v>0</v>
      </c>
    </row>
    <row r="100" spans="2:7" ht="12.75">
      <c r="B100" s="4">
        <v>88</v>
      </c>
      <c r="C100" s="5" t="s">
        <v>175</v>
      </c>
      <c r="D100" s="6"/>
      <c r="E100" s="7">
        <v>2000</v>
      </c>
      <c r="F100" s="31">
        <v>2</v>
      </c>
      <c r="G100" s="8"/>
    </row>
    <row r="101" spans="2:7" ht="12.75">
      <c r="B101" s="4">
        <v>89</v>
      </c>
      <c r="C101" s="5" t="s">
        <v>88</v>
      </c>
      <c r="D101" s="6" t="s">
        <v>89</v>
      </c>
      <c r="E101" s="7">
        <v>1000</v>
      </c>
      <c r="F101" s="31">
        <v>4</v>
      </c>
      <c r="G101" s="8">
        <f t="shared" si="3"/>
        <v>4000</v>
      </c>
    </row>
    <row r="102" spans="2:7" ht="15.75">
      <c r="B102" s="8"/>
      <c r="C102" s="23" t="s">
        <v>102</v>
      </c>
      <c r="D102" s="6"/>
      <c r="E102" s="11"/>
      <c r="F102" s="31"/>
      <c r="G102" s="8">
        <f t="shared" si="3"/>
        <v>0</v>
      </c>
    </row>
    <row r="103" spans="2:7" ht="12.75">
      <c r="B103" s="4">
        <v>90</v>
      </c>
      <c r="C103" s="5" t="s">
        <v>90</v>
      </c>
      <c r="D103" s="6" t="s">
        <v>91</v>
      </c>
      <c r="E103" s="7">
        <v>200</v>
      </c>
      <c r="F103" s="31">
        <v>40</v>
      </c>
      <c r="G103" s="8">
        <f>F103*E103</f>
        <v>8000</v>
      </c>
    </row>
    <row r="104" spans="2:7" ht="12.75">
      <c r="B104" s="4">
        <v>91</v>
      </c>
      <c r="C104" s="5" t="s">
        <v>158</v>
      </c>
      <c r="D104" s="6" t="s">
        <v>92</v>
      </c>
      <c r="E104" s="7">
        <v>80</v>
      </c>
      <c r="F104" s="31"/>
      <c r="G104" s="8">
        <f>E104*F104</f>
        <v>0</v>
      </c>
    </row>
    <row r="105" spans="2:7" ht="15.75">
      <c r="B105" s="8"/>
      <c r="C105" s="15" t="s">
        <v>118</v>
      </c>
      <c r="D105" s="6"/>
      <c r="E105" s="11"/>
      <c r="F105" s="31"/>
      <c r="G105" s="8">
        <f>E105*F105</f>
        <v>0</v>
      </c>
    </row>
    <row r="106" spans="2:7" ht="12.75">
      <c r="B106" s="4">
        <v>92</v>
      </c>
      <c r="C106" s="5" t="s">
        <v>161</v>
      </c>
      <c r="D106" s="6" t="s">
        <v>93</v>
      </c>
      <c r="E106" s="7">
        <v>0</v>
      </c>
      <c r="F106" s="31"/>
      <c r="G106" s="8">
        <f>E106*F106</f>
        <v>0</v>
      </c>
    </row>
    <row r="107" spans="2:7" ht="12.75">
      <c r="B107" s="4">
        <v>93</v>
      </c>
      <c r="C107" s="5" t="s">
        <v>94</v>
      </c>
      <c r="D107" s="6" t="s">
        <v>95</v>
      </c>
      <c r="E107" s="7">
        <v>60</v>
      </c>
      <c r="F107" s="31">
        <v>40</v>
      </c>
      <c r="G107" s="8">
        <f>E107*F107</f>
        <v>2400</v>
      </c>
    </row>
    <row r="108" spans="2:7" ht="12.75">
      <c r="B108" s="4">
        <v>94</v>
      </c>
      <c r="C108" s="5" t="s">
        <v>153</v>
      </c>
      <c r="D108" s="6" t="s">
        <v>23</v>
      </c>
      <c r="E108" s="7">
        <v>90</v>
      </c>
      <c r="F108" s="31"/>
      <c r="G108" s="8">
        <f>E108*F108</f>
        <v>0</v>
      </c>
    </row>
    <row r="109" spans="2:7" ht="15.75">
      <c r="B109" s="4"/>
      <c r="C109" s="8"/>
      <c r="D109" s="6"/>
      <c r="E109" s="11"/>
      <c r="F109" s="23" t="s">
        <v>104</v>
      </c>
      <c r="G109" s="24">
        <f>SUM(G6:G108)</f>
        <v>94880</v>
      </c>
    </row>
    <row r="110" spans="2:7" ht="12.75">
      <c r="B110" s="8"/>
      <c r="C110" s="8"/>
      <c r="D110" s="8"/>
      <c r="E110" s="8"/>
      <c r="F110" s="33">
        <v>0.1</v>
      </c>
      <c r="G110" s="24">
        <v>9488</v>
      </c>
    </row>
    <row r="111" spans="2:7" ht="15.75">
      <c r="B111" s="8"/>
      <c r="C111" s="5"/>
      <c r="D111" s="8"/>
      <c r="E111" s="8"/>
      <c r="F111" s="23" t="s">
        <v>103</v>
      </c>
      <c r="G111" s="24">
        <f>G109+G110</f>
        <v>104368</v>
      </c>
    </row>
    <row r="112" spans="2:7" ht="12.75">
      <c r="B112" s="49"/>
      <c r="C112" s="49"/>
      <c r="D112" s="49"/>
      <c r="E112" s="49"/>
      <c r="F112" s="49"/>
      <c r="G112" s="49"/>
    </row>
    <row r="113" spans="2:7" ht="15">
      <c r="B113" s="50" t="s">
        <v>164</v>
      </c>
      <c r="C113" s="50"/>
      <c r="D113" s="50"/>
      <c r="E113" s="50"/>
      <c r="F113" s="50"/>
      <c r="G113" s="50"/>
    </row>
    <row r="114" spans="2:7" ht="15" customHeight="1">
      <c r="B114" s="50" t="s">
        <v>162</v>
      </c>
      <c r="C114" s="50"/>
      <c r="D114" s="50"/>
      <c r="E114" s="50"/>
      <c r="F114" s="50"/>
      <c r="G114" s="50"/>
    </row>
    <row r="115" spans="2:7" ht="15" customHeight="1">
      <c r="B115" s="50" t="s">
        <v>163</v>
      </c>
      <c r="C115" s="50"/>
      <c r="D115" s="50"/>
      <c r="E115" s="50"/>
      <c r="F115" s="50"/>
      <c r="G115" s="50"/>
    </row>
    <row r="116" spans="2:6" ht="15">
      <c r="B116" s="36"/>
      <c r="C116" s="45"/>
      <c r="D116" s="45"/>
      <c r="E116" s="45"/>
      <c r="F116" s="45"/>
    </row>
    <row r="117" spans="2:6" ht="15">
      <c r="B117" s="36"/>
      <c r="C117" s="37"/>
      <c r="D117" s="38"/>
      <c r="E117" s="38"/>
      <c r="F117" s="38"/>
    </row>
    <row r="118" spans="2:6" ht="15">
      <c r="B118" s="36"/>
      <c r="C118" s="37"/>
      <c r="D118" s="38"/>
      <c r="E118" s="38"/>
      <c r="F118" s="38"/>
    </row>
    <row r="119" spans="2:6" ht="15">
      <c r="B119" s="36"/>
      <c r="C119" s="45"/>
      <c r="D119" s="45"/>
      <c r="E119" s="45"/>
      <c r="F119" s="45"/>
    </row>
    <row r="120" spans="3:6" ht="12.75">
      <c r="C120"/>
      <c r="D120"/>
      <c r="E120"/>
      <c r="F120"/>
    </row>
  </sheetData>
  <sheetProtection/>
  <mergeCells count="9">
    <mergeCell ref="D1:F1"/>
    <mergeCell ref="B1:C1"/>
    <mergeCell ref="C116:F116"/>
    <mergeCell ref="C119:F119"/>
    <mergeCell ref="B5:G5"/>
    <mergeCell ref="B112:G112"/>
    <mergeCell ref="B113:G113"/>
    <mergeCell ref="B114:G114"/>
    <mergeCell ref="B115:G115"/>
  </mergeCells>
  <printOptions/>
  <pageMargins left="0.7874015748031497" right="0.7874015748031497" top="0.7874015748031497" bottom="0.85" header="0.5118110236220472" footer="0.5118110236220472"/>
  <pageSetup horizontalDpi="600" verticalDpi="600" orientation="portrait" paperSize="9" r:id="rId1"/>
  <ignoredErrors>
    <ignoredError sqref="D46 D23 D106:D10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Konstantin</cp:lastModifiedBy>
  <cp:lastPrinted>2014-12-17T14:04:01Z</cp:lastPrinted>
  <dcterms:created xsi:type="dcterms:W3CDTF">2009-09-11T09:17:21Z</dcterms:created>
  <dcterms:modified xsi:type="dcterms:W3CDTF">2015-01-22T16:19:47Z</dcterms:modified>
  <cp:category/>
  <cp:version/>
  <cp:contentType/>
  <cp:contentStatus/>
</cp:coreProperties>
</file>